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8. The Project Sheet/Free Templates/"/>
    </mc:Choice>
  </mc:AlternateContent>
  <xr:revisionPtr revIDLastSave="9" documentId="11_4C694481697C597E93491E60DA41A67B203D24AB" xr6:coauthVersionLast="47" xr6:coauthVersionMax="47" xr10:uidLastSave="{77976AA9-75C0-419E-B558-3FC812A9E30E}"/>
  <bookViews>
    <workbookView xWindow="-103" yWindow="-103" windowWidth="24892" windowHeight="14914" activeTab="1" xr2:uid="{00000000-000D-0000-FFFF-FFFF00000000}"/>
  </bookViews>
  <sheets>
    <sheet name="How to use" sheetId="1" r:id="rId1"/>
    <sheet name="Time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2" l="1"/>
  <c r="G16" i="2"/>
  <c r="G15" i="2"/>
  <c r="G14" i="2"/>
  <c r="G13" i="2"/>
  <c r="G12" i="2"/>
  <c r="G11" i="2"/>
  <c r="B19" i="2" s="1"/>
  <c r="B11" i="2"/>
  <c r="B12" i="2" s="1"/>
  <c r="A11" i="2"/>
  <c r="B20" i="2" l="1"/>
  <c r="B22" i="2" s="1"/>
  <c r="B21" i="2"/>
  <c r="C5" i="2"/>
  <c r="B13" i="2"/>
  <c r="A12" i="2"/>
  <c r="B23" i="2" l="1"/>
  <c r="B24" i="2" s="1"/>
  <c r="G5" i="2" s="1"/>
  <c r="E5" i="2"/>
  <c r="B14" i="2"/>
  <c r="A13" i="2"/>
  <c r="B15" i="2" l="1"/>
  <c r="A14" i="2"/>
  <c r="B16" i="2" l="1"/>
  <c r="A15" i="2"/>
  <c r="B17" i="2" l="1"/>
  <c r="A17" i="2" s="1"/>
  <c r="A16" i="2"/>
</calcChain>
</file>

<file path=xl/sharedStrings.xml><?xml version="1.0" encoding="utf-8"?>
<sst xmlns="http://schemas.openxmlformats.org/spreadsheetml/2006/main" count="57" uniqueCount="44">
  <si>
    <t>Weekly Timesheet</t>
  </si>
  <si>
    <t>Free template from The Project Sheet  ·  theprojectsheet.com</t>
  </si>
  <si>
    <t>Want more features? Pro version: Automated Employee Timesheet Template in Excel</t>
  </si>
  <si>
    <t>Employee name</t>
  </si>
  <si>
    <t>Sample employee</t>
  </si>
  <si>
    <t>Total hours</t>
  </si>
  <si>
    <t>Overtime hours</t>
  </si>
  <si>
    <t>Total pay</t>
  </si>
  <si>
    <t>Week starting (Monday)</t>
  </si>
  <si>
    <t>Hourly rate</t>
  </si>
  <si>
    <t>Overtime after (hours per week)</t>
  </si>
  <si>
    <t>Overtime rate multiplier</t>
  </si>
  <si>
    <t>Day</t>
  </si>
  <si>
    <t>Date</t>
  </si>
  <si>
    <t>Project or task</t>
  </si>
  <si>
    <t>Start time</t>
  </si>
  <si>
    <t>End time</t>
  </si>
  <si>
    <t>Break (minutes)</t>
  </si>
  <si>
    <t>Hours worked</t>
  </si>
  <si>
    <t>Notes</t>
  </si>
  <si>
    <t>Website relaunch</t>
  </si>
  <si>
    <t>Client support</t>
  </si>
  <si>
    <t>Planning</t>
  </si>
  <si>
    <t>Launch prep</t>
  </si>
  <si>
    <t>Regular hours</t>
  </si>
  <si>
    <t>Regular pay</t>
  </si>
  <si>
    <t>Overtime pay</t>
  </si>
  <si>
    <t>Employee signature: ____________________</t>
  </si>
  <si>
    <t>Approved by: ____________________</t>
  </si>
  <si>
    <t>A weekly timesheet that adds up hours from start and end times, takes off breaks, splits regular and overtime hours, and calculates pay.</t>
  </si>
  <si>
    <t>How to use this template</t>
  </si>
  <si>
    <t>On the Timesheet sheet, enter the employee name, the Monday the week starts, the hourly rate, the overtime threshold and the overtime multiplier.</t>
  </si>
  <si>
    <t>For each day, enter the project or task, start time, end time and break in minutes. Type times like 9:00 AM or 17:30.</t>
  </si>
  <si>
    <t>Hours worked calculate for each day, including shifts that cross midnight.</t>
  </si>
  <si>
    <t>Totals show regular hours, overtime hours, regular pay, overtime pay and total pay for the week.</t>
  </si>
  <si>
    <t>Print or save as PDF and sign at the bottom.</t>
  </si>
  <si>
    <t>Good to know</t>
  </si>
  <si>
    <t>✓</t>
  </si>
  <si>
    <t>Overtime here is weekly (hours above the threshold). Check the overtime rules that apply in your country or contract.</t>
  </si>
  <si>
    <t>Leave start and end empty on days off; they count as zero hours.</t>
  </si>
  <si>
    <t>Yellow cells are inputs. Every other figure is a formula, so do not type over it.</t>
  </si>
  <si>
    <t>The sample figures are only there to show how the template works. Replace them with your own.</t>
  </si>
  <si>
    <t>Works in Google Sheets too: File &gt; Import &gt; Upload, then open in Google Sheets.</t>
  </si>
  <si>
    <t>Tutorial and more free templates: https://theprojectsheet.com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</si>
</sst>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dd\-mmm\-yyyy"/>
    <numFmt numFmtId="166" formatCode="#,##0.00;[Red]\-#,##0.00"/>
    <numFmt numFmtId="167" formatCode="0.0&quot;x&quot;"/>
    <numFmt numFmtId="168" formatCode="dddd"/>
  </numFmts>
  <fonts count="13" x14ac:knownFonts="1">
    <font>
      <sz val="11"/>
      <color theme="1"/>
      <name val="Calibri"/>
      <family val="2"/>
      <scheme val="minor"/>
    </font>
    <font>
      <b/>
      <sz val="20"/>
      <color rgb="FFFFFFFF"/>
      <name val="Segoe UI"/>
    </font>
    <font>
      <sz val="10"/>
      <color rgb="FF2F7D32"/>
      <name val="Calibri"/>
    </font>
    <font>
      <b/>
      <u/>
      <sz val="10"/>
      <color rgb="FF5BAE3C"/>
      <name val="Calibri"/>
    </font>
    <font>
      <sz val="11"/>
      <color rgb="FF2F7D32"/>
      <name val="Calibri"/>
    </font>
    <font>
      <b/>
      <sz val="11"/>
      <color rgb="FFFFFFFF"/>
      <name val="Calibri"/>
    </font>
    <font>
      <b/>
      <sz val="11"/>
      <color rgb="FF2F7D32"/>
      <name val="Calibri"/>
    </font>
    <font>
      <i/>
      <sz val="12"/>
      <color rgb="FF334155"/>
      <name val="Calibri"/>
    </font>
    <font>
      <b/>
      <sz val="12"/>
      <color rgb="FFFFFFFF"/>
      <name val="Segoe UI"/>
    </font>
    <font>
      <b/>
      <sz val="12"/>
      <color rgb="FFFFFFFF"/>
      <name val="Calibri"/>
    </font>
    <font>
      <b/>
      <sz val="11"/>
      <color rgb="FF5BAE3C"/>
      <name val="Calibri"/>
    </font>
    <font>
      <b/>
      <sz val="10"/>
      <color rgb="FFFFFFFF"/>
      <name val="Segoe UI"/>
    </font>
    <font>
      <b/>
      <sz val="18"/>
      <color rgb="FF2F7D32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2F7D32"/>
        <bgColor rgb="FF2F7D32"/>
      </patternFill>
    </fill>
    <fill>
      <patternFill patternType="solid">
        <fgColor rgb="FFE7F4DE"/>
        <bgColor rgb="FFE7F4DE"/>
      </patternFill>
    </fill>
    <fill>
      <patternFill patternType="solid">
        <fgColor rgb="FFFFF7D6"/>
        <bgColor rgb="FFFFF7D6"/>
      </patternFill>
    </fill>
    <fill>
      <patternFill patternType="solid">
        <fgColor rgb="FF5BAE3C"/>
        <bgColor rgb="FF5BAE3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5E3B3"/>
      </left>
      <right style="thin">
        <color rgb="FFC5E3B3"/>
      </right>
      <top style="thin">
        <color rgb="FFC5E3B3"/>
      </top>
      <bottom style="thin">
        <color rgb="FFC5E3B3"/>
      </bottom>
      <diagonal/>
    </border>
    <border>
      <left/>
      <right/>
      <top/>
      <bottom style="thin">
        <color rgb="FFC5E3B3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9" fillId="5" borderId="0" xfId="0" applyFont="1" applyFill="1" applyAlignment="1">
      <alignment horizontal="center" vertical="center"/>
    </xf>
    <xf numFmtId="0" fontId="0" fillId="3" borderId="2" xfId="0" applyFill="1" applyBorder="1" applyAlignment="1">
      <alignment vertical="center" wrapText="1" indent="1"/>
    </xf>
    <xf numFmtId="0" fontId="0" fillId="6" borderId="2" xfId="0" applyFill="1" applyBorder="1" applyAlignment="1">
      <alignment vertical="center" wrapText="1" inden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 wrapText="1" indent="1"/>
    </xf>
    <xf numFmtId="0" fontId="4" fillId="0" borderId="0" xfId="0" applyFont="1"/>
    <xf numFmtId="0" fontId="0" fillId="4" borderId="1" xfId="0" applyFill="1" applyBorder="1"/>
    <xf numFmtId="165" fontId="0" fillId="4" borderId="1" xfId="0" applyNumberFormat="1" applyFill="1" applyBorder="1"/>
    <xf numFmtId="166" fontId="0" fillId="4" borderId="1" xfId="0" applyNumberFormat="1" applyFill="1" applyBorder="1"/>
    <xf numFmtId="1" fontId="0" fillId="4" borderId="1" xfId="0" applyNumberFormat="1" applyFill="1" applyBorder="1"/>
    <xf numFmtId="167" fontId="0" fillId="4" borderId="1" xfId="0" applyNumberFormat="1" applyFill="1" applyBorder="1"/>
    <xf numFmtId="0" fontId="5" fillId="2" borderId="1" xfId="0" applyFont="1" applyFill="1" applyBorder="1" applyAlignment="1">
      <alignment horizontal="center" vertical="center" wrapText="1"/>
    </xf>
    <xf numFmtId="168" fontId="0" fillId="0" borderId="1" xfId="0" applyNumberFormat="1" applyBorder="1"/>
    <xf numFmtId="165" fontId="0" fillId="0" borderId="1" xfId="0" applyNumberFormat="1" applyBorder="1"/>
    <xf numFmtId="18" fontId="0" fillId="4" borderId="1" xfId="0" applyNumberFormat="1" applyFill="1" applyBorder="1"/>
    <xf numFmtId="2" fontId="0" fillId="0" borderId="1" xfId="0" applyNumberFormat="1" applyBorder="1"/>
    <xf numFmtId="0" fontId="6" fillId="0" borderId="0" xfId="0" applyFont="1"/>
    <xf numFmtId="2" fontId="6" fillId="3" borderId="1" xfId="0" applyNumberFormat="1" applyFont="1" applyFill="1" applyBorder="1"/>
    <xf numFmtId="166" fontId="6" fillId="3" borderId="1" xfId="0" applyNumberFormat="1" applyFont="1" applyFill="1" applyBorder="1"/>
    <xf numFmtId="0" fontId="11" fillId="5" borderId="3" xfId="0" applyFont="1" applyFill="1" applyBorder="1" applyAlignment="1">
      <alignment horizontal="center" vertical="center"/>
    </xf>
    <xf numFmtId="0" fontId="0" fillId="5" borderId="4" xfId="0" applyFill="1" applyBorder="1"/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2" fontId="12" fillId="3" borderId="5" xfId="0" applyNumberFormat="1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4" fontId="12" fillId="3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8" fillId="2" borderId="0" xfId="0" applyFont="1" applyFill="1" applyAlignment="1">
      <alignment vertical="center" indent="1"/>
    </xf>
    <xf numFmtId="0" fontId="7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automated-employee-timesheet-template-in-excel/?utm_source=theprojectsheet&amp;utm_medium=free-template&amp;utm_campaign=tutorial" TargetMode="External"/><Relationship Id="rId1" Type="http://schemas.openxmlformats.org/officeDocument/2006/relationships/hyperlink" Target="https://theproject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nextgentemplates.com/product/automated-employee-timesheet-template-in-excel/?utm_source=theprojectsheet&amp;utm_medium=free-template&amp;utm_campaign=tutorial" TargetMode="External"/><Relationship Id="rId1" Type="http://schemas.openxmlformats.org/officeDocument/2006/relationships/hyperlink" Target="https://theproject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7D32"/>
    <pageSetUpPr fitToPage="1"/>
  </sheetPr>
  <dimension ref="A1:C20"/>
  <sheetViews>
    <sheetView showGridLines="0" workbookViewId="0">
      <selection sqref="A1:C1"/>
    </sheetView>
  </sheetViews>
  <sheetFormatPr defaultRowHeight="14.6" x14ac:dyDescent="0.4"/>
  <cols>
    <col min="1" max="1" width="7" customWidth="1"/>
    <col min="2" max="2" width="105" customWidth="1"/>
    <col min="3" max="3" width="3" customWidth="1"/>
  </cols>
  <sheetData>
    <row r="1" spans="1:3" ht="44.05" customHeight="1" x14ac:dyDescent="0.4">
      <c r="A1" s="30" t="s">
        <v>0</v>
      </c>
      <c r="B1" s="31"/>
      <c r="C1" s="31"/>
    </row>
    <row r="2" spans="1:3" ht="18" customHeight="1" x14ac:dyDescent="0.4">
      <c r="A2" s="24" t="s">
        <v>1</v>
      </c>
      <c r="B2" s="23"/>
      <c r="C2" s="23"/>
    </row>
    <row r="3" spans="1:3" ht="18" customHeight="1" x14ac:dyDescent="0.4">
      <c r="A3" s="22" t="s">
        <v>2</v>
      </c>
      <c r="B3" s="23"/>
      <c r="C3" s="23"/>
    </row>
    <row r="5" spans="1:3" ht="44.05" customHeight="1" x14ac:dyDescent="0.4">
      <c r="A5" s="33" t="s">
        <v>29</v>
      </c>
      <c r="B5" s="34"/>
    </row>
    <row r="7" spans="1:3" ht="24" customHeight="1" x14ac:dyDescent="0.4">
      <c r="A7" s="32" t="s">
        <v>30</v>
      </c>
      <c r="B7" s="31"/>
    </row>
    <row r="8" spans="1:3" ht="44.05" customHeight="1" x14ac:dyDescent="0.4">
      <c r="A8" s="1">
        <v>1</v>
      </c>
      <c r="B8" s="2" t="s">
        <v>31</v>
      </c>
    </row>
    <row r="9" spans="1:3" ht="44.05" customHeight="1" x14ac:dyDescent="0.4">
      <c r="A9" s="1">
        <v>2</v>
      </c>
      <c r="B9" s="3" t="s">
        <v>32</v>
      </c>
    </row>
    <row r="10" spans="1:3" ht="27" customHeight="1" x14ac:dyDescent="0.4">
      <c r="A10" s="1">
        <v>3</v>
      </c>
      <c r="B10" s="2" t="s">
        <v>33</v>
      </c>
    </row>
    <row r="11" spans="1:3" ht="27" customHeight="1" x14ac:dyDescent="0.4">
      <c r="A11" s="1">
        <v>4</v>
      </c>
      <c r="B11" s="3" t="s">
        <v>34</v>
      </c>
    </row>
    <row r="12" spans="1:3" ht="27" customHeight="1" x14ac:dyDescent="0.4">
      <c r="A12" s="1">
        <v>5</v>
      </c>
      <c r="B12" s="2" t="s">
        <v>35</v>
      </c>
    </row>
    <row r="14" spans="1:3" ht="24" customHeight="1" x14ac:dyDescent="0.4">
      <c r="A14" s="32" t="s">
        <v>36</v>
      </c>
      <c r="B14" s="31"/>
    </row>
    <row r="15" spans="1:3" ht="40" customHeight="1" x14ac:dyDescent="0.4">
      <c r="A15" s="4" t="s">
        <v>37</v>
      </c>
      <c r="B15" s="5" t="s">
        <v>38</v>
      </c>
    </row>
    <row r="16" spans="1:3" ht="23.05" customHeight="1" x14ac:dyDescent="0.4">
      <c r="A16" s="4" t="s">
        <v>37</v>
      </c>
      <c r="B16" s="5" t="s">
        <v>39</v>
      </c>
    </row>
    <row r="17" spans="1:2" ht="23.05" customHeight="1" x14ac:dyDescent="0.4">
      <c r="A17" s="4" t="s">
        <v>37</v>
      </c>
      <c r="B17" s="5" t="s">
        <v>40</v>
      </c>
    </row>
    <row r="18" spans="1:2" ht="23.05" customHeight="1" x14ac:dyDescent="0.4">
      <c r="A18" s="4" t="s">
        <v>37</v>
      </c>
      <c r="B18" s="5" t="s">
        <v>41</v>
      </c>
    </row>
    <row r="19" spans="1:2" ht="23.05" customHeight="1" x14ac:dyDescent="0.4">
      <c r="A19" s="4" t="s">
        <v>37</v>
      </c>
      <c r="B19" s="5" t="s">
        <v>42</v>
      </c>
    </row>
    <row r="20" spans="1:2" ht="23.05" customHeight="1" x14ac:dyDescent="0.4">
      <c r="A20" s="4" t="s">
        <v>37</v>
      </c>
      <c r="B20" s="5" t="s">
        <v>43</v>
      </c>
    </row>
  </sheetData>
  <mergeCells count="6">
    <mergeCell ref="A7:B7"/>
    <mergeCell ref="A1:C1"/>
    <mergeCell ref="A5:B5"/>
    <mergeCell ref="A14:B14"/>
    <mergeCell ref="A3:C3"/>
    <mergeCell ref="A2:C2"/>
  </mergeCells>
  <hyperlinks>
    <hyperlink ref="A2" r:id="rId1" xr:uid="{00000000-0004-0000-0000-000000000000}"/>
    <hyperlink ref="A3" r:id="rId2" xr:uid="{00000000-0004-0000-00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Project Sheet · theprojectsheet.com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AE3C"/>
    <pageSetUpPr fitToPage="1"/>
  </sheetPr>
  <dimension ref="A1:H29"/>
  <sheetViews>
    <sheetView showGridLines="0" tabSelected="1" workbookViewId="0">
      <selection sqref="A1:H1"/>
    </sheetView>
  </sheetViews>
  <sheetFormatPr defaultRowHeight="14.6" x14ac:dyDescent="0.4"/>
  <cols>
    <col min="1" max="1" width="32" customWidth="1"/>
    <col min="2" max="2" width="15" customWidth="1"/>
    <col min="3" max="3" width="22" customWidth="1"/>
    <col min="4" max="5" width="13" customWidth="1"/>
    <col min="6" max="6" width="15" customWidth="1"/>
    <col min="7" max="7" width="14" customWidth="1"/>
    <col min="8" max="8" width="26" customWidth="1"/>
  </cols>
  <sheetData>
    <row r="1" spans="1:8" ht="44.05" customHeight="1" x14ac:dyDescent="0.4">
      <c r="A1" s="30" t="s">
        <v>0</v>
      </c>
      <c r="B1" s="31"/>
      <c r="C1" s="31"/>
      <c r="D1" s="31"/>
      <c r="E1" s="31"/>
      <c r="F1" s="31"/>
      <c r="G1" s="31"/>
      <c r="H1" s="31"/>
    </row>
    <row r="2" spans="1:8" ht="18" customHeight="1" x14ac:dyDescent="0.4">
      <c r="A2" s="24" t="s">
        <v>1</v>
      </c>
      <c r="B2" s="23"/>
      <c r="C2" s="23"/>
      <c r="D2" s="23"/>
      <c r="E2" s="23"/>
      <c r="F2" s="23"/>
      <c r="G2" s="23"/>
      <c r="H2" s="23"/>
    </row>
    <row r="3" spans="1:8" ht="18" customHeight="1" x14ac:dyDescent="0.4">
      <c r="A3" s="22" t="s">
        <v>2</v>
      </c>
      <c r="B3" s="23"/>
      <c r="C3" s="23"/>
      <c r="D3" s="23"/>
      <c r="E3" s="23"/>
      <c r="F3" s="23"/>
      <c r="G3" s="23"/>
      <c r="H3" s="23"/>
    </row>
    <row r="4" spans="1:8" x14ac:dyDescent="0.4">
      <c r="A4" s="6" t="s">
        <v>3</v>
      </c>
      <c r="B4" s="7" t="s">
        <v>4</v>
      </c>
      <c r="C4" s="20" t="s">
        <v>5</v>
      </c>
      <c r="D4" s="21"/>
      <c r="E4" s="20" t="s">
        <v>6</v>
      </c>
      <c r="F4" s="21"/>
      <c r="G4" s="20" t="s">
        <v>7</v>
      </c>
      <c r="H4" s="21"/>
    </row>
    <row r="5" spans="1:8" x14ac:dyDescent="0.4">
      <c r="A5" s="6" t="s">
        <v>8</v>
      </c>
      <c r="B5" s="8">
        <v>46328</v>
      </c>
      <c r="C5" s="25">
        <f>B19</f>
        <v>44</v>
      </c>
      <c r="D5" s="26"/>
      <c r="E5" s="25">
        <f>B21</f>
        <v>4</v>
      </c>
      <c r="F5" s="26"/>
      <c r="G5" s="29">
        <f>B24</f>
        <v>1150</v>
      </c>
      <c r="H5" s="26"/>
    </row>
    <row r="6" spans="1:8" x14ac:dyDescent="0.4">
      <c r="A6" s="6" t="s">
        <v>9</v>
      </c>
      <c r="B6" s="9">
        <v>25</v>
      </c>
      <c r="C6" s="27"/>
      <c r="D6" s="28"/>
      <c r="E6" s="27"/>
      <c r="F6" s="28"/>
      <c r="G6" s="27"/>
      <c r="H6" s="28"/>
    </row>
    <row r="7" spans="1:8" x14ac:dyDescent="0.4">
      <c r="A7" s="6" t="s">
        <v>10</v>
      </c>
      <c r="B7" s="10">
        <v>40</v>
      </c>
    </row>
    <row r="8" spans="1:8" x14ac:dyDescent="0.4">
      <c r="A8" s="6" t="s">
        <v>11</v>
      </c>
      <c r="B8" s="11">
        <v>1.5</v>
      </c>
    </row>
    <row r="10" spans="1:8" ht="30" customHeight="1" x14ac:dyDescent="0.4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12" t="s">
        <v>18</v>
      </c>
      <c r="H10" s="12" t="s">
        <v>19</v>
      </c>
    </row>
    <row r="11" spans="1:8" x14ac:dyDescent="0.4">
      <c r="A11" s="13">
        <f t="shared" ref="A11:A17" si="0">B11</f>
        <v>46328</v>
      </c>
      <c r="B11" s="14">
        <f>$B$5</f>
        <v>46328</v>
      </c>
      <c r="C11" s="7" t="s">
        <v>20</v>
      </c>
      <c r="D11" s="15">
        <v>0.375</v>
      </c>
      <c r="E11" s="15">
        <v>0.72916666666666663</v>
      </c>
      <c r="F11" s="10">
        <v>30</v>
      </c>
      <c r="G11" s="16">
        <f t="shared" ref="G11:G17" si="1">IF(OR(D11="",E11=""),0,MAX(0,MOD(E11-D11,1)*24-N(F11)/60))</f>
        <v>8</v>
      </c>
      <c r="H11" s="7"/>
    </row>
    <row r="12" spans="1:8" x14ac:dyDescent="0.4">
      <c r="A12" s="13">
        <f t="shared" si="0"/>
        <v>46329</v>
      </c>
      <c r="B12" s="14">
        <f t="shared" ref="B12:B17" si="2">B11+1</f>
        <v>46329</v>
      </c>
      <c r="C12" s="7" t="s">
        <v>20</v>
      </c>
      <c r="D12" s="15">
        <v>0.375</v>
      </c>
      <c r="E12" s="15">
        <v>0.72916666666666663</v>
      </c>
      <c r="F12" s="10">
        <v>30</v>
      </c>
      <c r="G12" s="16">
        <f t="shared" si="1"/>
        <v>8</v>
      </c>
      <c r="H12" s="7"/>
    </row>
    <row r="13" spans="1:8" x14ac:dyDescent="0.4">
      <c r="A13" s="13">
        <f t="shared" si="0"/>
        <v>46330</v>
      </c>
      <c r="B13" s="14">
        <f t="shared" si="2"/>
        <v>46330</v>
      </c>
      <c r="C13" s="7" t="s">
        <v>21</v>
      </c>
      <c r="D13" s="15">
        <v>0.35416666666666669</v>
      </c>
      <c r="E13" s="15">
        <v>0.70833333333333337</v>
      </c>
      <c r="F13" s="10">
        <v>30</v>
      </c>
      <c r="G13" s="16">
        <f t="shared" si="1"/>
        <v>8</v>
      </c>
      <c r="H13" s="7"/>
    </row>
    <row r="14" spans="1:8" x14ac:dyDescent="0.4">
      <c r="A14" s="13">
        <f t="shared" si="0"/>
        <v>46331</v>
      </c>
      <c r="B14" s="14">
        <f t="shared" si="2"/>
        <v>46331</v>
      </c>
      <c r="C14" s="7" t="s">
        <v>20</v>
      </c>
      <c r="D14" s="15">
        <v>0.375</v>
      </c>
      <c r="E14" s="15">
        <v>0.72916666666666663</v>
      </c>
      <c r="F14" s="10">
        <v>30</v>
      </c>
      <c r="G14" s="16">
        <f t="shared" si="1"/>
        <v>8</v>
      </c>
      <c r="H14" s="7"/>
    </row>
    <row r="15" spans="1:8" x14ac:dyDescent="0.4">
      <c r="A15" s="13">
        <f t="shared" si="0"/>
        <v>46332</v>
      </c>
      <c r="B15" s="14">
        <f t="shared" si="2"/>
        <v>46332</v>
      </c>
      <c r="C15" s="7" t="s">
        <v>22</v>
      </c>
      <c r="D15" s="15">
        <v>0.375</v>
      </c>
      <c r="E15" s="15">
        <v>0.72916666666666663</v>
      </c>
      <c r="F15" s="10">
        <v>30</v>
      </c>
      <c r="G15" s="16">
        <f t="shared" si="1"/>
        <v>8</v>
      </c>
      <c r="H15" s="7"/>
    </row>
    <row r="16" spans="1:8" x14ac:dyDescent="0.4">
      <c r="A16" s="13">
        <f t="shared" si="0"/>
        <v>46333</v>
      </c>
      <c r="B16" s="14">
        <f t="shared" si="2"/>
        <v>46333</v>
      </c>
      <c r="C16" s="7" t="s">
        <v>23</v>
      </c>
      <c r="D16" s="15">
        <v>0.41666666666666669</v>
      </c>
      <c r="E16" s="15">
        <v>0.58333333333333337</v>
      </c>
      <c r="F16" s="10">
        <v>0</v>
      </c>
      <c r="G16" s="16">
        <f t="shared" si="1"/>
        <v>4</v>
      </c>
      <c r="H16" s="7"/>
    </row>
    <row r="17" spans="1:8" x14ac:dyDescent="0.4">
      <c r="A17" s="13">
        <f t="shared" si="0"/>
        <v>46334</v>
      </c>
      <c r="B17" s="14">
        <f t="shared" si="2"/>
        <v>46334</v>
      </c>
      <c r="C17" s="7"/>
      <c r="D17" s="15"/>
      <c r="E17" s="15"/>
      <c r="F17" s="10"/>
      <c r="G17" s="16">
        <f t="shared" si="1"/>
        <v>0</v>
      </c>
      <c r="H17" s="7"/>
    </row>
    <row r="19" spans="1:8" x14ac:dyDescent="0.4">
      <c r="A19" s="17" t="s">
        <v>5</v>
      </c>
      <c r="B19" s="18">
        <f>SUM(G11:G17)</f>
        <v>44</v>
      </c>
    </row>
    <row r="20" spans="1:8" x14ac:dyDescent="0.4">
      <c r="A20" s="17" t="s">
        <v>24</v>
      </c>
      <c r="B20" s="18">
        <f>MIN(B19,B7)</f>
        <v>40</v>
      </c>
    </row>
    <row r="21" spans="1:8" x14ac:dyDescent="0.4">
      <c r="A21" s="17" t="s">
        <v>6</v>
      </c>
      <c r="B21" s="18">
        <f>MAX(0,B19-B7)</f>
        <v>4</v>
      </c>
    </row>
    <row r="22" spans="1:8" x14ac:dyDescent="0.4">
      <c r="A22" s="17" t="s">
        <v>25</v>
      </c>
      <c r="B22" s="19">
        <f>B20*B6</f>
        <v>1000</v>
      </c>
    </row>
    <row r="23" spans="1:8" x14ac:dyDescent="0.4">
      <c r="A23" s="17" t="s">
        <v>26</v>
      </c>
      <c r="B23" s="19">
        <f>B21*B6*B8</f>
        <v>150</v>
      </c>
    </row>
    <row r="24" spans="1:8" x14ac:dyDescent="0.4">
      <c r="A24" s="17" t="s">
        <v>7</v>
      </c>
      <c r="B24" s="19">
        <f>B22+B23</f>
        <v>1150</v>
      </c>
    </row>
    <row r="27" spans="1:8" x14ac:dyDescent="0.4">
      <c r="D27" t="s">
        <v>27</v>
      </c>
    </row>
    <row r="29" spans="1:8" x14ac:dyDescent="0.4">
      <c r="D29" t="s">
        <v>28</v>
      </c>
    </row>
  </sheetData>
  <mergeCells count="9">
    <mergeCell ref="A1:H1"/>
    <mergeCell ref="C4:D4"/>
    <mergeCell ref="G4:H4"/>
    <mergeCell ref="E4:F4"/>
    <mergeCell ref="A3:H3"/>
    <mergeCell ref="A2:H2"/>
    <mergeCell ref="C5:D6"/>
    <mergeCell ref="G5:H6"/>
    <mergeCell ref="E5:F6"/>
  </mergeCells>
  <hyperlinks>
    <hyperlink ref="A2" r:id="rId1" xr:uid="{00000000-0004-0000-0100-000000000000}"/>
    <hyperlink ref="A3" r:id="rId2" xr:uid="{00000000-0004-0000-01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Project Sheet · theprojectsheet.com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7a07e8-7ffc-4027-9e93-3aa3f75b4b66">
      <Terms xmlns="http://schemas.microsoft.com/office/infopath/2007/PartnerControls"/>
    </lcf76f155ced4ddcb4097134ff3c332f>
    <TaxCatchAll xmlns="78f697b9-b6e7-413b-9562-1b35d7290753" xsi:nil="true"/>
  </documentManagement>
</p:properties>
</file>

<file path=customXml/itemProps1.xml><?xml version="1.0" encoding="utf-8"?>
<ds:datastoreItem xmlns:ds="http://schemas.openxmlformats.org/officeDocument/2006/customXml" ds:itemID="{90EED632-5DB2-45DF-BEA7-765E9F90007E}"/>
</file>

<file path=customXml/itemProps2.xml><?xml version="1.0" encoding="utf-8"?>
<ds:datastoreItem xmlns:ds="http://schemas.openxmlformats.org/officeDocument/2006/customXml" ds:itemID="{090AA282-F5A3-4893-94D7-A131325E4E15}"/>
</file>

<file path=customXml/itemProps3.xml><?xml version="1.0" encoding="utf-8"?>
<ds:datastoreItem xmlns:ds="http://schemas.openxmlformats.org/officeDocument/2006/customXml" ds:itemID="{F330CBA0-1351-4E66-8735-16BD3ADE14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Timesheet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2026-11-04T09:03:20Z</dcterms:created>
  <dcterms:modified xsi:type="dcterms:W3CDTF">2026-11-04T09:11:13Z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0x010100EF4302C947D7934B97E1868124048385</vt:lpwstr>
  </property>
</Properties>
</file>